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juangabriel.garcia\Documents\Mejora Regulatoria\"/>
    </mc:Choice>
  </mc:AlternateContent>
  <bookViews>
    <workbookView xWindow="0" yWindow="0" windowWidth="24000" windowHeight="9510" activeTab="2"/>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F14" i="7" l="1"/>
  <c r="F13" i="7"/>
  <c r="F12" i="7"/>
  <c r="F11" i="7" l="1"/>
  <c r="F10" i="7" l="1"/>
  <c r="D16" i="3" l="1"/>
  <c r="F9" i="7"/>
</calcChain>
</file>

<file path=xl/sharedStrings.xml><?xml version="1.0" encoding="utf-8"?>
<sst xmlns="http://schemas.openxmlformats.org/spreadsheetml/2006/main" count="104" uniqueCount="95">
  <si>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</si>
  <si>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</si>
  <si>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</si>
  <si>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</si>
  <si>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</si>
  <si>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</si>
  <si>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</si>
  <si>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</si>
  <si>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</si>
  <si>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</si>
  <si>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</si>
  <si>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</si>
  <si>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</si>
  <si>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</si>
  <si>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</si>
  <si>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</si>
  <si>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</si>
  <si>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</si>
  <si>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</si>
  <si>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</si>
  <si>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</si>
  <si>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</si>
  <si>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</si>
  <si>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</si>
  <si>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</si>
  <si>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</si>
  <si>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</si>
  <si>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</si>
  <si>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</si>
  <si>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</si>
  <si>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</si>
  <si>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</si>
  <si>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</si>
  <si>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</si>
  <si>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</si>
  <si>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</si>
  <si>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</si>
  <si>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</si>
  <si>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</si>
  <si>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</si>
  <si>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</si>
  <si>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</si>
  <si>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</si>
  <si>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</si>
  <si>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</si>
  <si>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</si>
  <si>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</si>
  <si>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</si>
  <si>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</si>
  <si>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</si>
  <si>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ESPECIFIQUE QUÉ DOCUMENTOS:</t>
  </si>
  <si>
    <t xml:space="preserve">INDIQUE CAULES LAS ALERTAS: </t>
  </si>
  <si>
    <t>INDICAR DE MANERA RESUMIDA, LOS PRINCIPALES AVANCES</t>
  </si>
  <si>
    <t>HOJA DE REPORTE DE AVANCES DEL PLAN DE MEJORA REGULATORIA</t>
  </si>
  <si>
    <t>Superintendencia de Telecomunicaciones</t>
  </si>
  <si>
    <t>Dirección General de Mercados</t>
  </si>
  <si>
    <t>Oficentro Multipark, Edificio Tapanti, Horario de atención de las 8:00 a.m. a las 4:00 p.m.</t>
  </si>
  <si>
    <t>NA</t>
  </si>
  <si>
    <t>No tiene costo</t>
  </si>
  <si>
    <t>Sutel</t>
  </si>
  <si>
    <t>Mariana Brenes Akerman</t>
  </si>
  <si>
    <t>mejoraregulatoria@sutel.go.cr</t>
  </si>
  <si>
    <t>2215-6821</t>
  </si>
  <si>
    <t>Notas: Propuesta para establecer el formato de solicitud y aclarar la información que se debe presentar</t>
  </si>
  <si>
    <t>Establecer formato y aclarar información</t>
  </si>
  <si>
    <t xml:space="preserve">☐ SI          x NO      </t>
  </si>
  <si>
    <r>
      <t xml:space="preserve">REQUERIMIENTO EN RECURSOS: </t>
    </r>
    <r>
      <rPr>
        <sz val="10"/>
        <rFont val="Arial"/>
        <family val="2"/>
      </rPr>
      <t>Presupuesto para las publicaciones en el Diario Oficial La Gaceta</t>
    </r>
  </si>
  <si>
    <t xml:space="preserve">Autorización </t>
  </si>
  <si>
    <t xml:space="preserve">Para obtener la autorización para la operación de servicios de telecomunicaciones deben presentar la solicitud de autorización cumplimiendo los requisitos establecidos en la norma. </t>
  </si>
  <si>
    <t>4000-0000</t>
  </si>
  <si>
    <r>
      <t>FUENTE: L</t>
    </r>
    <r>
      <rPr>
        <sz val="10"/>
        <rFont val="Arial"/>
        <family val="2"/>
      </rPr>
      <t>ey General de Telecomunicaciones, 8642 y el Reglamento a la Ley General de Telecomunicaciones</t>
    </r>
  </si>
  <si>
    <r>
      <t>EQUIPO QUE ACOMPAÑA/PARTICIPA:</t>
    </r>
    <r>
      <rPr>
        <b/>
        <sz val="10"/>
        <rFont val="Arial"/>
        <family val="2"/>
      </rPr>
      <t xml:space="preserve"> </t>
    </r>
    <r>
      <rPr>
        <sz val="10"/>
        <rFont val="Arial"/>
        <family val="2"/>
      </rPr>
      <t>Dirección General de Mercados</t>
    </r>
  </si>
  <si>
    <t xml:space="preserve">Autorización de servicio de telecomunicaciones </t>
  </si>
  <si>
    <t xml:space="preserve">Artículo 23 y 27 de la Ley 8642 y artículo 37 y siguientes del Reglamento a la Ley General de Telecomunicaciones. Resolución RCS-078-2015 "Actualización de los requisitos para presentar una solicitud de autorización e información que incluirse en la notificación de ampliación de servicios y zonas de cobertura". </t>
  </si>
  <si>
    <t>Indefinido</t>
  </si>
  <si>
    <r>
      <t xml:space="preserve">TRÁMITE O SERVICIO:  </t>
    </r>
    <r>
      <rPr>
        <sz val="10"/>
        <color theme="1"/>
        <rFont val="Arial"/>
        <family val="2"/>
      </rPr>
      <t xml:space="preserve">Solicitud de autorización y ampliación de servicios de telecomunicaciones. </t>
    </r>
  </si>
  <si>
    <r>
      <t xml:space="preserve">DESCRIPCIÓN DE LA REFORMA: </t>
    </r>
    <r>
      <rPr>
        <sz val="10"/>
        <color theme="1"/>
        <rFont val="Arial"/>
        <family val="2"/>
      </rPr>
      <t xml:space="preserve">Simplificación de requisitos para las autorizaciones del servicio de telecomunicaciones. </t>
    </r>
  </si>
  <si>
    <t xml:space="preserve">Juan Gabriel García </t>
  </si>
  <si>
    <t xml:space="preserve">Simplificar requisitos para la solicitud de autorización y ampliación. </t>
  </si>
  <si>
    <t xml:space="preserve">Dotar a las solicitantes de autorizaciones y ampliaciones para prestar servicios de telecomunicaciones con mayor claridad sobre los requisitos que deben cumplir y lograr mayor eficiencia en el analisis. </t>
  </si>
  <si>
    <t>Dotar a las solicitantes de autorizaciones y ampliaciones para prestar servicios de telecomunicaciones con mayor claridad sobre los requisitos que deben cumplir y lograr mayor eficiencia en el analisis.</t>
  </si>
  <si>
    <t xml:space="preserve">Solicitud de autorización y ampliación para la prestación del servicio de telecomunicaciones </t>
  </si>
  <si>
    <t xml:space="preserve"> Revisión de los requisitos económicos que se solicitan en la resolución RCS-078-2015 y su justificación.</t>
  </si>
  <si>
    <t>Revisión de los requisitos técnicos que se solicitan en la resolución RCS-078-2015 y su justificación</t>
  </si>
  <si>
    <t>Revisión de los requisitos legales que se solicitan en la resolución RCS-078-2015 y su justificación</t>
  </si>
  <si>
    <r>
      <t xml:space="preserve">LIDER: </t>
    </r>
    <r>
      <rPr>
        <sz val="10"/>
        <rFont val="Arial"/>
        <family val="2"/>
      </rPr>
      <t>El Oficial de Simplificación de Trámite para esta Superintendencia, es el señor Gilberth Camacho, correo electrónico es mejoraregulatoria@sutel.go.cr</t>
    </r>
  </si>
  <si>
    <t>Reuniones de análisis , en relación con los resultados de las revisiones</t>
  </si>
  <si>
    <t>Inclusión a la agenda del Consejo para valoración del informe técnico y propuesta de resolución y posteriormente se autorice el sometimiento a la Consulta Pública, con base en el art 361 de la LGAP.</t>
  </si>
  <si>
    <t>Procedimiento de Consulta Pública y elaboración de propuesta final para aprobación del Consejo</t>
  </si>
  <si>
    <t>Aprobación final por parte del Consejo de la Sutel</t>
  </si>
  <si>
    <r>
      <t>PRÓXIMOS PASOS:</t>
    </r>
    <r>
      <rPr>
        <sz val="10"/>
        <rFont val="Arial"/>
        <family val="2"/>
      </rPr>
      <t xml:space="preserve"> Iniciar el procedimiento de Consulta Pública, de conformidad con el artículo 361 de la Ley General de la Administración Pública, para finalmente remitir al Consejo de la Sutel el informe de recomendación y la propuesta de resolución para su aprobación.</t>
    </r>
  </si>
  <si>
    <t>Con rezago en lo programado ( X )</t>
  </si>
  <si>
    <t>De acuerdo con lo programado (   )</t>
  </si>
  <si>
    <t>El Consejo de la Sutel conoció y aprobó la propuesta para someter a Consulta Pública mediante el Acuerdo 014-085-2017 de la sesión 085-2017 llevada a cabo el pasado 30 de noviembre de 2017.</t>
  </si>
  <si>
    <t>INDIQUE LAS LIMITACIONES: La propuesta se incluyó en la Agenda del Consejo el pasado 3 de noviembre, pero por diversas razones, no pudo ser conocido sino hasta la sesión 085 el pasado 30 de noviembre.
INDIQUE LAS ACCIONES DE MEJORA: Una vez notificado el Acuerdo, se procederá con el procedimiento de Consulta Pública y posterior recomendación al Consejo para que apruebe la propuesta de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</si>
</sst>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sz val="1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4" fillId="0" borderId="0" applyNumberFormat="0" applyFill="0" applyBorder="0" applyAlignment="0" applyProtection="0"/>
  </cellStyleXfs>
  <cellXfs count="12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30" fillId="5" borderId="30" xfId="0" applyFont="1" applyFill="1" applyBorder="1" applyAlignment="1">
      <alignment vertical="center" wrapText="1"/>
    </xf>
    <xf numFmtId="0" fontId="31" fillId="0" borderId="31" xfId="0" applyFont="1" applyBorder="1" applyAlignment="1">
      <alignment vertical="center" wrapText="1"/>
    </xf>
    <xf numFmtId="0" fontId="32" fillId="5" borderId="30" xfId="0" applyFont="1" applyFill="1" applyBorder="1" applyAlignment="1">
      <alignment vertical="center" wrapText="1"/>
    </xf>
    <xf numFmtId="0" fontId="32" fillId="5" borderId="30" xfId="0" applyFont="1" applyFill="1" applyBorder="1" applyAlignment="1">
      <alignment horizontal="center" vertical="center" wrapText="1"/>
    </xf>
    <xf numFmtId="0" fontId="31" fillId="0" borderId="30" xfId="0" applyFont="1" applyBorder="1" applyAlignment="1">
      <alignment vertical="center" wrapText="1"/>
    </xf>
    <xf numFmtId="0" fontId="30" fillId="5" borderId="31"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26" fillId="2" borderId="16" xfId="11" applyFill="1" applyBorder="1" applyAlignment="1">
      <alignment horizontal="center" vertical="center" wrapText="1"/>
    </xf>
    <xf numFmtId="0" fontId="34" fillId="0" borderId="31" xfId="12" applyBorder="1" applyAlignment="1">
      <alignment vertical="center" wrapText="1"/>
    </xf>
    <xf numFmtId="0" fontId="26" fillId="2" borderId="20" xfId="11" applyFont="1" applyFill="1" applyBorder="1" applyAlignment="1">
      <alignment horizontal="center" vertical="center"/>
    </xf>
    <xf numFmtId="9" fontId="26" fillId="2" borderId="20" xfId="11" applyNumberFormat="1" applyFont="1" applyFill="1" applyBorder="1" applyAlignment="1">
      <alignment horizontal="center" vertical="center"/>
    </xf>
    <xf numFmtId="0" fontId="26" fillId="2" borderId="19" xfId="11" applyFont="1" applyFill="1" applyBorder="1" applyAlignment="1">
      <alignment vertical="center"/>
    </xf>
    <xf numFmtId="0" fontId="26" fillId="2" borderId="16" xfId="11" applyFont="1" applyFill="1" applyBorder="1" applyAlignment="1">
      <alignment vertical="center" wrapText="1"/>
    </xf>
    <xf numFmtId="0" fontId="1" fillId="6" borderId="16" xfId="0" applyFont="1" applyFill="1" applyBorder="1" applyAlignment="1">
      <alignment horizontal="justify" vertical="center" wrapText="1"/>
    </xf>
    <xf numFmtId="14" fontId="26" fillId="2" borderId="21" xfId="11" applyNumberFormat="1" applyFont="1" applyFill="1" applyBorder="1" applyAlignment="1">
      <alignment horizontal="center" vertical="center"/>
    </xf>
    <xf numFmtId="0" fontId="26" fillId="2" borderId="13" xfId="11" applyFont="1" applyFill="1" applyBorder="1" applyAlignment="1">
      <alignment vertical="center" wrapText="1"/>
    </xf>
    <xf numFmtId="14" fontId="26" fillId="0" borderId="22" xfId="11" applyNumberFormat="1" applyFont="1" applyFill="1" applyBorder="1" applyAlignment="1">
      <alignment horizontal="center" vertical="center"/>
    </xf>
    <xf numFmtId="0" fontId="19" fillId="0" borderId="16" xfId="1" applyFont="1" applyFill="1" applyBorder="1" applyAlignment="1">
      <alignment horizontal="center" vertical="top" wrapText="1"/>
    </xf>
    <xf numFmtId="0" fontId="19" fillId="0" borderId="16" xfId="1" applyFont="1" applyFill="1" applyBorder="1" applyAlignment="1">
      <alignment vertical="top" wrapText="1"/>
    </xf>
    <xf numFmtId="14" fontId="1" fillId="0" borderId="16" xfId="1" applyNumberFormat="1" applyFont="1" applyFill="1" applyBorder="1" applyAlignment="1">
      <alignment horizontal="center" vertical="top" wrapText="1"/>
    </xf>
    <xf numFmtId="164" fontId="1" fillId="0" borderId="16" xfId="1" applyNumberFormat="1" applyFont="1" applyFill="1" applyBorder="1" applyAlignment="1">
      <alignment horizontal="center" vertical="top" wrapText="1"/>
    </xf>
    <xf numFmtId="0" fontId="1" fillId="7" borderId="16" xfId="0" applyFont="1" applyFill="1" applyBorder="1" applyAlignment="1">
      <alignment horizontal="justify" vertical="center" wrapText="1"/>
    </xf>
    <xf numFmtId="0" fontId="30" fillId="4" borderId="2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30" fillId="4" borderId="28" xfId="0" applyFont="1" applyFill="1" applyBorder="1" applyAlignment="1">
      <alignment vertical="top" wrapText="1"/>
    </xf>
    <xf numFmtId="0" fontId="30" fillId="4" borderId="29" xfId="0" applyFont="1" applyFill="1" applyBorder="1" applyAlignment="1">
      <alignment vertical="top" wrapText="1"/>
    </xf>
    <xf numFmtId="0" fontId="30" fillId="5"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19" fillId="0"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0" borderId="0" xfId="0" applyFill="1" applyBorder="1" applyAlignment="1">
      <alignment horizontal="center" wrapText="1"/>
    </xf>
    <xf numFmtId="0" fontId="19" fillId="0" borderId="19"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16" xfId="1"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14" fontId="1" fillId="0" borderId="16" xfId="1" applyNumberFormat="1" applyFont="1" applyFill="1" applyBorder="1" applyAlignment="1">
      <alignment horizontal="center" vertical="top"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19" xfId="11" applyFont="1" applyFill="1" applyBorder="1" applyAlignment="1">
      <alignment horizontal="left" vertical="center" wrapText="1"/>
    </xf>
    <xf numFmtId="0" fontId="26" fillId="2" borderId="26" xfId="11" applyFont="1" applyFill="1" applyBorder="1" applyAlignment="1">
      <alignment horizontal="left" vertical="center" wrapText="1"/>
    </xf>
    <xf numFmtId="0" fontId="26"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parte'!$D$9:$D$10</c:f>
              <c:numCache>
                <c:formatCode>m/d/yyyy</c:formatCode>
                <c:ptCount val="2"/>
                <c:pt idx="0">
                  <c:v>42736</c:v>
                </c:pt>
                <c:pt idx="1">
                  <c:v>42795</c:v>
                </c:pt>
              </c:numCache>
            </c:numRef>
          </c:val>
          <c:extLst>
            <c:ext xmlns:c16="http://schemas.microsoft.com/office/drawing/2014/chart" uri="{C3380CC4-5D6E-409C-BE32-E72D297353CC}">
              <c16:uniqueId val="{00000000-7FC2-461F-AD6D-612072D8420E}"/>
            </c:ext>
          </c:extLst>
        </c:ser>
        <c:ser>
          <c:idx val="1"/>
          <c:order val="1"/>
          <c:tx>
            <c:strRef>
              <c:f>'II parte'!$F$7</c:f>
              <c:strCache>
                <c:ptCount val="1"/>
                <c:pt idx="0">
                  <c:v>DURACIÓN</c:v>
                </c:pt>
              </c:strCache>
            </c:strRef>
          </c:tx>
          <c:invertIfNegative val="0"/>
          <c:val>
            <c:numRef>
              <c:f>'II parte'!$F$9:$F$10</c:f>
              <c:numCache>
                <c:formatCode>0.0</c:formatCode>
                <c:ptCount val="2"/>
                <c:pt idx="0">
                  <c:v>58</c:v>
                </c:pt>
                <c:pt idx="1">
                  <c:v>60</c:v>
                </c:pt>
              </c:numCache>
            </c:numRef>
          </c:val>
          <c:extLst>
            <c:ext xmlns:c16="http://schemas.microsoft.com/office/drawing/2014/chart" uri="{C3380CC4-5D6E-409C-BE32-E72D297353CC}">
              <c16:uniqueId val="{00000001-7FC2-461F-AD6D-612072D8420E}"/>
            </c:ext>
          </c:extLst>
        </c:ser>
        <c:dLbls>
          <c:showLegendKey val="0"/>
          <c:showVal val="0"/>
          <c:showCatName val="0"/>
          <c:showSerName val="0"/>
          <c:showPercent val="0"/>
          <c:showBubbleSize val="0"/>
        </c:dLbls>
        <c:gapWidth val="51"/>
        <c:overlap val="100"/>
        <c:axId val="-1577257856"/>
        <c:axId val="-1577260032"/>
      </c:barChart>
      <c:catAx>
        <c:axId val="-1577257856"/>
        <c:scaling>
          <c:orientation val="maxMin"/>
        </c:scaling>
        <c:delete val="0"/>
        <c:axPos val="l"/>
        <c:majorTickMark val="out"/>
        <c:minorTickMark val="none"/>
        <c:tickLblPos val="nextTo"/>
        <c:crossAx val="-1577260032"/>
        <c:crosses val="autoZero"/>
        <c:auto val="1"/>
        <c:lblAlgn val="ctr"/>
        <c:lblOffset val="100"/>
        <c:noMultiLvlLbl val="0"/>
      </c:catAx>
      <c:valAx>
        <c:axId val="-1577260032"/>
        <c:scaling>
          <c:orientation val="minMax"/>
          <c:min val="41498"/>
        </c:scaling>
        <c:delete val="0"/>
        <c:axPos val="t"/>
        <c:majorGridlines/>
        <c:numFmt formatCode="dd/mm" sourceLinked="0"/>
        <c:majorTickMark val="out"/>
        <c:minorTickMark val="none"/>
        <c:tickLblPos val="nextTo"/>
        <c:crossAx val="-15772578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15</xdr:row>
      <xdr:rowOff>149679</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joraregulatoria@sute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0" workbookViewId="0">
      <selection activeCell="C9" sqref="C9"/>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1" t="s">
        <v>24</v>
      </c>
      <c r="C2" s="62"/>
    </row>
    <row r="3" spans="2:3" ht="43.5" thickBot="1" x14ac:dyDescent="0.25">
      <c r="B3" s="39" t="s">
        <v>25</v>
      </c>
      <c r="C3" s="40" t="s">
        <v>81</v>
      </c>
    </row>
    <row r="4" spans="2:3" ht="15.75" thickBot="1" x14ac:dyDescent="0.25">
      <c r="B4" s="39" t="s">
        <v>26</v>
      </c>
      <c r="C4" s="40" t="s">
        <v>54</v>
      </c>
    </row>
    <row r="5" spans="2:3" ht="15.75" thickBot="1" x14ac:dyDescent="0.25">
      <c r="B5" s="39" t="s">
        <v>27</v>
      </c>
      <c r="C5" s="40" t="s">
        <v>55</v>
      </c>
    </row>
    <row r="6" spans="2:3" ht="62.25" customHeight="1" thickBot="1" x14ac:dyDescent="0.25">
      <c r="B6" s="39" t="s">
        <v>28</v>
      </c>
      <c r="C6" s="40" t="s">
        <v>56</v>
      </c>
    </row>
    <row r="7" spans="2:3" ht="45.75" thickBot="1" x14ac:dyDescent="0.25">
      <c r="B7" s="41" t="s">
        <v>29</v>
      </c>
      <c r="C7" s="40" t="s">
        <v>67</v>
      </c>
    </row>
    <row r="8" spans="2:3" ht="15.75" thickBot="1" x14ac:dyDescent="0.25">
      <c r="B8" s="42" t="s">
        <v>30</v>
      </c>
      <c r="C8" s="44" t="s">
        <v>31</v>
      </c>
    </row>
    <row r="9" spans="2:3" ht="124.5" customHeight="1" thickBot="1" x14ac:dyDescent="0.25">
      <c r="B9" s="43" t="s">
        <v>68</v>
      </c>
      <c r="C9" s="40" t="s">
        <v>73</v>
      </c>
    </row>
    <row r="10" spans="2:3" ht="15" thickBot="1" x14ac:dyDescent="0.25">
      <c r="B10" s="43"/>
      <c r="C10" s="40"/>
    </row>
    <row r="11" spans="2:3" ht="15" thickBot="1" x14ac:dyDescent="0.25">
      <c r="B11" s="43"/>
      <c r="C11" s="40"/>
    </row>
    <row r="12" spans="2:3" ht="15" thickBot="1" x14ac:dyDescent="0.25">
      <c r="B12" s="43"/>
      <c r="C12" s="40"/>
    </row>
    <row r="13" spans="2:3" ht="84.75" customHeight="1" thickBot="1" x14ac:dyDescent="0.25">
      <c r="B13" s="63" t="s">
        <v>32</v>
      </c>
      <c r="C13" s="64"/>
    </row>
    <row r="14" spans="2:3" ht="15.75" thickBot="1" x14ac:dyDescent="0.25">
      <c r="B14" s="39" t="s">
        <v>33</v>
      </c>
      <c r="C14" s="40" t="s">
        <v>74</v>
      </c>
    </row>
    <row r="15" spans="2:3" ht="15.75" thickBot="1" x14ac:dyDescent="0.25">
      <c r="B15" s="39" t="s">
        <v>34</v>
      </c>
      <c r="C15" s="40" t="s">
        <v>57</v>
      </c>
    </row>
    <row r="16" spans="2:3" ht="20.25" customHeight="1" thickBot="1" x14ac:dyDescent="0.25">
      <c r="B16" s="39" t="s">
        <v>35</v>
      </c>
      <c r="C16" s="40" t="s">
        <v>58</v>
      </c>
    </row>
    <row r="17" spans="2:3" ht="35.25" customHeight="1" thickBot="1" x14ac:dyDescent="0.25">
      <c r="B17" s="39" t="s">
        <v>36</v>
      </c>
      <c r="C17" s="40" t="s">
        <v>57</v>
      </c>
    </row>
    <row r="18" spans="2:3" ht="15.75" thickBot="1" x14ac:dyDescent="0.25">
      <c r="B18" s="67" t="s">
        <v>42</v>
      </c>
      <c r="C18" s="68"/>
    </row>
    <row r="19" spans="2:3" ht="15.75" thickBot="1" x14ac:dyDescent="0.25">
      <c r="B19" s="39" t="s">
        <v>37</v>
      </c>
      <c r="C19" s="40" t="s">
        <v>59</v>
      </c>
    </row>
    <row r="20" spans="2:3" ht="15.75" thickBot="1" x14ac:dyDescent="0.25">
      <c r="B20" s="39" t="s">
        <v>38</v>
      </c>
      <c r="C20" s="40" t="s">
        <v>60</v>
      </c>
    </row>
    <row r="21" spans="2:3" ht="15.75" thickBot="1" x14ac:dyDescent="0.25">
      <c r="B21" s="39" t="s">
        <v>39</v>
      </c>
      <c r="C21" s="47" t="s">
        <v>61</v>
      </c>
    </row>
    <row r="22" spans="2:3" ht="15.75" thickBot="1" x14ac:dyDescent="0.25">
      <c r="B22" s="39" t="s">
        <v>40</v>
      </c>
      <c r="C22" s="40" t="s">
        <v>69</v>
      </c>
    </row>
    <row r="23" spans="2:3" ht="15.75" thickBot="1" x14ac:dyDescent="0.25">
      <c r="B23" s="39" t="s">
        <v>41</v>
      </c>
      <c r="C23" s="40" t="s">
        <v>62</v>
      </c>
    </row>
    <row r="24" spans="2:3" ht="39" customHeight="1" thickBot="1" x14ac:dyDescent="0.25">
      <c r="B24" s="65" t="s">
        <v>63</v>
      </c>
      <c r="C24" s="66"/>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I28"/>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70" t="s">
        <v>0</v>
      </c>
      <c r="B1" s="70"/>
      <c r="C1" s="70"/>
      <c r="D1" s="70"/>
      <c r="E1" s="70"/>
      <c r="F1" s="70"/>
      <c r="G1" s="70"/>
      <c r="H1" s="70"/>
      <c r="I1" s="70"/>
    </row>
    <row r="2" spans="1:11" x14ac:dyDescent="0.2">
      <c r="A2" s="73"/>
      <c r="B2" s="73"/>
      <c r="C2" s="73"/>
      <c r="D2" s="73"/>
      <c r="E2" s="73"/>
      <c r="F2" s="73"/>
      <c r="G2" s="73"/>
      <c r="H2" s="73"/>
      <c r="I2" s="73"/>
    </row>
    <row r="3" spans="1:11" ht="12.75" customHeight="1" x14ac:dyDescent="0.2">
      <c r="A3" s="71" t="s">
        <v>75</v>
      </c>
      <c r="B3" s="71"/>
      <c r="C3" s="71"/>
      <c r="D3" s="71"/>
      <c r="E3" s="71"/>
      <c r="F3" s="71"/>
      <c r="G3" s="71"/>
      <c r="H3" s="71"/>
      <c r="I3" s="71"/>
    </row>
    <row r="4" spans="1:11" ht="13.5" customHeight="1" x14ac:dyDescent="0.2">
      <c r="A4" s="71"/>
      <c r="B4" s="71"/>
      <c r="C4" s="71"/>
      <c r="D4" s="71"/>
      <c r="E4" s="71"/>
      <c r="F4" s="71"/>
      <c r="G4" s="71"/>
      <c r="H4" s="71"/>
      <c r="I4" s="71"/>
    </row>
    <row r="5" spans="1:11" x14ac:dyDescent="0.2">
      <c r="A5" s="69"/>
      <c r="B5" s="69"/>
      <c r="C5" s="69"/>
      <c r="D5" s="69"/>
      <c r="E5" s="69"/>
      <c r="F5" s="69"/>
      <c r="G5" s="69"/>
      <c r="H5" s="69"/>
      <c r="I5" s="69"/>
    </row>
    <row r="6" spans="1:11" x14ac:dyDescent="0.2">
      <c r="A6" s="72" t="s">
        <v>76</v>
      </c>
      <c r="B6" s="72"/>
      <c r="C6" s="72"/>
      <c r="D6" s="72"/>
      <c r="E6" s="72"/>
      <c r="F6" s="72"/>
      <c r="G6" s="72"/>
      <c r="H6" s="72"/>
      <c r="I6" s="72"/>
      <c r="K6" s="2"/>
    </row>
    <row r="7" spans="1:11" x14ac:dyDescent="0.2">
      <c r="A7" s="72"/>
      <c r="B7" s="72"/>
      <c r="C7" s="72"/>
      <c r="D7" s="72"/>
      <c r="E7" s="72"/>
      <c r="F7" s="72"/>
      <c r="G7" s="72"/>
      <c r="H7" s="72"/>
      <c r="I7" s="72"/>
    </row>
    <row r="8" spans="1:11" ht="21" x14ac:dyDescent="0.2">
      <c r="A8" s="72"/>
      <c r="B8" s="72"/>
      <c r="C8" s="72"/>
      <c r="D8" s="72"/>
      <c r="E8" s="72"/>
      <c r="F8" s="72"/>
      <c r="G8" s="72"/>
      <c r="H8" s="72"/>
      <c r="I8" s="72"/>
      <c r="K8" s="3"/>
    </row>
    <row r="9" spans="1:11" x14ac:dyDescent="0.2">
      <c r="A9" s="72"/>
      <c r="B9" s="72"/>
      <c r="C9" s="72"/>
      <c r="D9" s="72"/>
      <c r="E9" s="72"/>
      <c r="F9" s="72"/>
      <c r="G9" s="72"/>
      <c r="H9" s="72"/>
      <c r="I9" s="72"/>
    </row>
    <row r="10" spans="1:11" x14ac:dyDescent="0.2">
      <c r="A10" s="69"/>
      <c r="B10" s="69"/>
      <c r="C10" s="69"/>
      <c r="D10" s="69"/>
      <c r="E10" s="69"/>
      <c r="F10" s="69"/>
      <c r="G10" s="69"/>
      <c r="H10" s="69"/>
      <c r="I10" s="69"/>
    </row>
    <row r="11" spans="1:11" ht="12.75" customHeight="1" x14ac:dyDescent="0.2">
      <c r="A11" s="71" t="s">
        <v>70</v>
      </c>
      <c r="B11" s="71"/>
      <c r="C11" s="71"/>
      <c r="D11" s="71"/>
      <c r="E11" s="71"/>
      <c r="F11" s="71"/>
      <c r="G11" s="71"/>
      <c r="H11" s="71"/>
      <c r="I11" s="71"/>
    </row>
    <row r="12" spans="1:11" ht="15" x14ac:dyDescent="0.25">
      <c r="A12" s="71"/>
      <c r="B12" s="71"/>
      <c r="C12" s="71"/>
      <c r="D12" s="71"/>
      <c r="E12" s="71"/>
      <c r="F12" s="71"/>
      <c r="G12" s="71"/>
      <c r="H12" s="71"/>
      <c r="I12" s="71"/>
      <c r="K12" s="20"/>
    </row>
    <row r="13" spans="1:11" x14ac:dyDescent="0.2">
      <c r="A13" s="80"/>
      <c r="B13" s="80"/>
      <c r="C13" s="80"/>
      <c r="D13" s="80"/>
      <c r="E13" s="80"/>
      <c r="F13" s="80"/>
      <c r="G13" s="80"/>
      <c r="H13" s="80"/>
      <c r="I13" s="80"/>
    </row>
    <row r="14" spans="1:11" ht="13.5" customHeight="1" x14ac:dyDescent="0.2">
      <c r="A14" s="72" t="s">
        <v>2</v>
      </c>
      <c r="B14" s="72"/>
      <c r="C14" s="72"/>
      <c r="D14" s="72"/>
      <c r="E14" s="80"/>
      <c r="F14" s="81" t="s">
        <v>1</v>
      </c>
      <c r="G14" s="82"/>
      <c r="H14" s="82"/>
      <c r="I14" s="83"/>
      <c r="K14" s="2"/>
    </row>
    <row r="15" spans="1:11" ht="19.5" customHeight="1" x14ac:dyDescent="0.2">
      <c r="A15" s="84" t="s">
        <v>10</v>
      </c>
      <c r="B15" s="84"/>
      <c r="C15" s="56" t="s">
        <v>11</v>
      </c>
      <c r="D15" s="57" t="s">
        <v>12</v>
      </c>
      <c r="E15" s="80"/>
      <c r="F15" s="85" t="s">
        <v>80</v>
      </c>
      <c r="G15" s="86"/>
      <c r="H15" s="86"/>
      <c r="I15" s="87"/>
      <c r="K15" s="4"/>
    </row>
    <row r="16" spans="1:11" ht="45" customHeight="1" x14ac:dyDescent="0.2">
      <c r="A16" s="91">
        <v>42736</v>
      </c>
      <c r="B16" s="91"/>
      <c r="C16" s="58">
        <v>43100</v>
      </c>
      <c r="D16" s="59">
        <f>+C16-A16</f>
        <v>364</v>
      </c>
      <c r="E16" s="80"/>
      <c r="F16" s="88"/>
      <c r="G16" s="89"/>
      <c r="H16" s="89"/>
      <c r="I16" s="90"/>
      <c r="K16" s="4"/>
    </row>
    <row r="17" spans="1:11" x14ac:dyDescent="0.2">
      <c r="A17" s="69"/>
      <c r="B17" s="69"/>
      <c r="C17" s="69"/>
      <c r="D17" s="69"/>
      <c r="E17" s="69"/>
      <c r="F17" s="69"/>
      <c r="G17" s="69"/>
      <c r="H17" s="69"/>
      <c r="I17" s="69"/>
    </row>
    <row r="18" spans="1:11" x14ac:dyDescent="0.2">
      <c r="A18" s="74" t="s">
        <v>85</v>
      </c>
      <c r="B18" s="75"/>
      <c r="C18" s="75"/>
      <c r="D18" s="75"/>
      <c r="E18" s="75"/>
      <c r="F18" s="75"/>
      <c r="G18" s="75"/>
      <c r="H18" s="75"/>
      <c r="I18" s="76"/>
      <c r="K18" s="2"/>
    </row>
    <row r="19" spans="1:11" ht="18.75" x14ac:dyDescent="0.2">
      <c r="A19" s="77"/>
      <c r="B19" s="78"/>
      <c r="C19" s="78"/>
      <c r="D19" s="78"/>
      <c r="E19" s="78"/>
      <c r="F19" s="78"/>
      <c r="G19" s="78"/>
      <c r="H19" s="78"/>
      <c r="I19" s="79"/>
      <c r="K19" s="4"/>
    </row>
    <row r="20" spans="1:11" x14ac:dyDescent="0.2">
      <c r="A20" s="69"/>
      <c r="B20" s="69"/>
      <c r="C20" s="69"/>
      <c r="D20" s="69"/>
      <c r="E20" s="69"/>
      <c r="F20" s="69"/>
      <c r="G20" s="69"/>
      <c r="H20" s="69"/>
      <c r="I20" s="69"/>
    </row>
    <row r="21" spans="1:11" x14ac:dyDescent="0.2">
      <c r="A21" s="74" t="s">
        <v>71</v>
      </c>
      <c r="B21" s="75"/>
      <c r="C21" s="75"/>
      <c r="D21" s="75"/>
      <c r="E21" s="75"/>
      <c r="F21" s="75"/>
      <c r="G21" s="75"/>
      <c r="H21" s="75"/>
      <c r="I21" s="76"/>
      <c r="K21" s="2"/>
    </row>
    <row r="22" spans="1:11" ht="18.75" x14ac:dyDescent="0.2">
      <c r="A22" s="77"/>
      <c r="B22" s="78"/>
      <c r="C22" s="78"/>
      <c r="D22" s="78"/>
      <c r="E22" s="78"/>
      <c r="F22" s="78"/>
      <c r="G22" s="78"/>
      <c r="H22" s="78"/>
      <c r="I22" s="79"/>
      <c r="K22" s="4"/>
    </row>
    <row r="23" spans="1:11" x14ac:dyDescent="0.2">
      <c r="A23" s="69"/>
      <c r="B23" s="69"/>
      <c r="C23" s="69"/>
      <c r="D23" s="69"/>
      <c r="E23" s="69"/>
      <c r="F23" s="69"/>
      <c r="G23" s="69"/>
      <c r="H23" s="69"/>
      <c r="I23" s="69"/>
    </row>
    <row r="24" spans="1:11" ht="18.75" x14ac:dyDescent="0.2">
      <c r="A24" s="92" t="s">
        <v>90</v>
      </c>
      <c r="B24" s="93"/>
      <c r="C24" s="93"/>
      <c r="D24" s="93"/>
      <c r="E24" s="93"/>
      <c r="F24" s="93"/>
      <c r="G24" s="93"/>
      <c r="H24" s="93"/>
      <c r="I24" s="94"/>
      <c r="K24" s="4"/>
    </row>
    <row r="25" spans="1:11" ht="23.25" customHeight="1" x14ac:dyDescent="0.2">
      <c r="A25" s="95"/>
      <c r="B25" s="96"/>
      <c r="C25" s="96"/>
      <c r="D25" s="96"/>
      <c r="E25" s="96"/>
      <c r="F25" s="96"/>
      <c r="G25" s="96"/>
      <c r="H25" s="96"/>
      <c r="I25" s="97"/>
    </row>
    <row r="26" spans="1:11" x14ac:dyDescent="0.2">
      <c r="A26" s="69"/>
      <c r="B26" s="69"/>
      <c r="C26" s="69"/>
      <c r="D26" s="69"/>
      <c r="E26" s="69"/>
      <c r="F26" s="69"/>
      <c r="G26" s="69"/>
      <c r="H26" s="69"/>
      <c r="I26" s="69"/>
    </row>
    <row r="27" spans="1:11" ht="19.5" customHeight="1" x14ac:dyDescent="0.2">
      <c r="A27" s="92" t="s">
        <v>66</v>
      </c>
      <c r="B27" s="93"/>
      <c r="C27" s="93"/>
      <c r="D27" s="93"/>
      <c r="E27" s="93"/>
      <c r="F27" s="93"/>
      <c r="G27" s="93"/>
      <c r="H27" s="93"/>
      <c r="I27" s="94"/>
    </row>
    <row r="28" spans="1:11" ht="16.5" customHeight="1" x14ac:dyDescent="0.2">
      <c r="A28" s="95"/>
      <c r="B28" s="96"/>
      <c r="C28" s="96"/>
      <c r="D28" s="96"/>
      <c r="E28" s="96"/>
      <c r="F28" s="96"/>
      <c r="G28" s="96"/>
      <c r="H28" s="96"/>
      <c r="I28" s="97"/>
    </row>
    <row r="29" spans="1:11" x14ac:dyDescent="0.2">
      <c r="A29" s="98"/>
      <c r="B29" s="98"/>
      <c r="C29" s="98"/>
      <c r="D29" s="98"/>
      <c r="E29" s="98"/>
      <c r="F29" s="98"/>
      <c r="G29" s="98"/>
      <c r="H29" s="98"/>
      <c r="I29" s="98"/>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6"/>
  <sheetViews>
    <sheetView showGridLines="0" tabSelected="1" topLeftCell="A4" zoomScale="70" zoomScaleNormal="70" workbookViewId="0">
      <selection activeCell="E14" sqref="E14"/>
    </sheetView>
  </sheetViews>
  <sheetFormatPr baseColWidth="10" defaultColWidth="3.140625" defaultRowHeight="16.5" x14ac:dyDescent="0.25"/>
  <cols>
    <col min="1" max="1" width="3" style="5" customWidth="1"/>
    <col min="2" max="2" width="43.85546875" style="7" bestFit="1" customWidth="1"/>
    <col min="3" max="3" width="25.710937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99" t="s">
        <v>9</v>
      </c>
      <c r="C2" s="99"/>
      <c r="D2" s="99"/>
      <c r="E2" s="99"/>
      <c r="F2" s="99"/>
      <c r="G2" s="99"/>
      <c r="H2" s="99"/>
      <c r="I2" s="99"/>
      <c r="J2" s="99"/>
    </row>
    <row r="3" spans="1:11" ht="21" customHeight="1" x14ac:dyDescent="0.2">
      <c r="B3" s="99"/>
      <c r="C3" s="99"/>
      <c r="D3" s="99"/>
      <c r="E3" s="99"/>
      <c r="F3" s="99"/>
      <c r="G3" s="99"/>
      <c r="H3" s="99"/>
      <c r="I3" s="99"/>
      <c r="J3" s="99"/>
    </row>
    <row r="4" spans="1:11" ht="18.75" customHeight="1" x14ac:dyDescent="0.2">
      <c r="B4" s="99"/>
      <c r="C4" s="99"/>
      <c r="D4" s="99"/>
      <c r="E4" s="99"/>
      <c r="F4" s="99"/>
      <c r="G4" s="99"/>
      <c r="H4" s="99"/>
      <c r="I4" s="99"/>
      <c r="J4" s="99"/>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15"/>
      <c r="C8" s="15"/>
      <c r="D8" s="15"/>
      <c r="E8" s="15"/>
      <c r="F8" s="15"/>
      <c r="G8" s="25">
        <f>+AVERAGE(G9:G16)</f>
        <v>0.76875000000000004</v>
      </c>
      <c r="H8" s="15"/>
      <c r="I8" s="15"/>
      <c r="K8" s="6"/>
    </row>
    <row r="9" spans="1:11" ht="18.95" customHeight="1" x14ac:dyDescent="0.3">
      <c r="A9" s="16">
        <v>1</v>
      </c>
      <c r="B9" s="17" t="s">
        <v>64</v>
      </c>
      <c r="C9" s="17" t="s">
        <v>77</v>
      </c>
      <c r="D9" s="18">
        <v>42736</v>
      </c>
      <c r="E9" s="18">
        <v>42794</v>
      </c>
      <c r="F9" s="21">
        <f t="shared" ref="F9:F14" si="0">E9-D9</f>
        <v>58</v>
      </c>
      <c r="G9" s="19">
        <v>1</v>
      </c>
      <c r="H9" s="27"/>
      <c r="I9" s="22"/>
    </row>
    <row r="10" spans="1:11" ht="18.75" customHeight="1" x14ac:dyDescent="0.3">
      <c r="A10" s="16">
        <v>2</v>
      </c>
      <c r="B10" s="17" t="s">
        <v>82</v>
      </c>
      <c r="C10" s="17" t="s">
        <v>77</v>
      </c>
      <c r="D10" s="18">
        <v>42795</v>
      </c>
      <c r="E10" s="18">
        <v>42855</v>
      </c>
      <c r="F10" s="21">
        <f t="shared" si="0"/>
        <v>60</v>
      </c>
      <c r="G10" s="19">
        <v>1</v>
      </c>
      <c r="H10" s="27"/>
      <c r="I10" s="22"/>
    </row>
    <row r="11" spans="1:11" ht="18.75" customHeight="1" x14ac:dyDescent="0.3">
      <c r="A11" s="16">
        <v>3</v>
      </c>
      <c r="B11" s="17" t="s">
        <v>83</v>
      </c>
      <c r="C11" s="17" t="s">
        <v>77</v>
      </c>
      <c r="D11" s="18">
        <v>42856</v>
      </c>
      <c r="E11" s="18">
        <v>42916</v>
      </c>
      <c r="F11" s="21">
        <f t="shared" si="0"/>
        <v>60</v>
      </c>
      <c r="G11" s="19">
        <v>1</v>
      </c>
      <c r="H11" s="27"/>
      <c r="I11" s="22"/>
    </row>
    <row r="12" spans="1:11" ht="18.75" customHeight="1" x14ac:dyDescent="0.3">
      <c r="A12" s="16">
        <v>4</v>
      </c>
      <c r="B12" s="17" t="s">
        <v>84</v>
      </c>
      <c r="C12" s="17" t="s">
        <v>77</v>
      </c>
      <c r="D12" s="18">
        <v>42917</v>
      </c>
      <c r="E12" s="18">
        <v>42978</v>
      </c>
      <c r="F12" s="21">
        <f t="shared" si="0"/>
        <v>61</v>
      </c>
      <c r="G12" s="19">
        <v>1</v>
      </c>
      <c r="H12" s="27"/>
      <c r="I12" s="22"/>
    </row>
    <row r="13" spans="1:11" ht="18.75" customHeight="1" x14ac:dyDescent="0.3">
      <c r="A13" s="16">
        <v>5</v>
      </c>
      <c r="B13" s="17" t="s">
        <v>86</v>
      </c>
      <c r="C13" s="17" t="s">
        <v>77</v>
      </c>
      <c r="D13" s="18">
        <v>42979</v>
      </c>
      <c r="E13" s="18">
        <v>43008</v>
      </c>
      <c r="F13" s="21">
        <f t="shared" si="0"/>
        <v>29</v>
      </c>
      <c r="G13" s="19">
        <v>1</v>
      </c>
      <c r="H13" s="27"/>
      <c r="I13" s="22"/>
    </row>
    <row r="14" spans="1:11" ht="18.75" customHeight="1" x14ac:dyDescent="0.3">
      <c r="A14" s="16">
        <v>6</v>
      </c>
      <c r="B14" s="17" t="s">
        <v>87</v>
      </c>
      <c r="C14" s="17" t="s">
        <v>77</v>
      </c>
      <c r="D14" s="18">
        <v>43009</v>
      </c>
      <c r="E14" s="18">
        <v>43039</v>
      </c>
      <c r="F14" s="21">
        <f t="shared" si="0"/>
        <v>30</v>
      </c>
      <c r="G14" s="19">
        <v>1</v>
      </c>
      <c r="H14" s="27"/>
      <c r="I14" s="22"/>
    </row>
    <row r="15" spans="1:11" ht="18.75" customHeight="1" x14ac:dyDescent="0.3">
      <c r="A15" s="16">
        <v>7</v>
      </c>
      <c r="B15" s="17" t="s">
        <v>88</v>
      </c>
      <c r="C15" s="17"/>
      <c r="D15" s="18">
        <v>43040</v>
      </c>
      <c r="E15" s="18">
        <v>43084</v>
      </c>
      <c r="F15" s="21">
        <v>45</v>
      </c>
      <c r="G15" s="19">
        <v>0.15</v>
      </c>
      <c r="H15" s="27"/>
      <c r="I15" s="22"/>
    </row>
    <row r="16" spans="1:11" ht="18.75" customHeight="1" x14ac:dyDescent="0.3">
      <c r="A16" s="16">
        <v>8</v>
      </c>
      <c r="B16" s="17" t="s">
        <v>89</v>
      </c>
      <c r="C16" s="17"/>
      <c r="D16" s="18">
        <v>43084</v>
      </c>
      <c r="E16" s="18">
        <v>43100</v>
      </c>
      <c r="F16" s="21">
        <v>16</v>
      </c>
      <c r="G16" s="19">
        <v>0</v>
      </c>
      <c r="H16" s="27"/>
      <c r="I16" s="22"/>
    </row>
    <row r="17" spans="2:28" x14ac:dyDescent="0.25">
      <c r="J17" s="28"/>
    </row>
    <row r="19" spans="2:28" ht="27" customHeight="1" x14ac:dyDescent="0.2">
      <c r="B19" s="100" t="s">
        <v>14</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2"/>
    </row>
    <row r="20" spans="2:28" ht="27" customHeight="1" x14ac:dyDescent="0.2">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5"/>
    </row>
    <row r="21" spans="2:28" ht="27" customHeight="1" x14ac:dyDescent="0.2">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5"/>
    </row>
    <row r="22" spans="2:28" ht="27" customHeight="1" x14ac:dyDescent="0.2">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5"/>
    </row>
    <row r="23" spans="2:28" ht="27" customHeight="1" x14ac:dyDescent="0.2">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5"/>
    </row>
    <row r="24" spans="2:28" ht="27" customHeight="1" x14ac:dyDescent="0.2">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5"/>
    </row>
    <row r="25" spans="2:28" ht="27" customHeight="1" x14ac:dyDescent="0.2">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5"/>
    </row>
    <row r="26" spans="2:28" ht="27" customHeight="1" x14ac:dyDescent="0.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8"/>
    </row>
  </sheetData>
  <mergeCells count="2">
    <mergeCell ref="B2:J4"/>
    <mergeCell ref="B19:AB26"/>
  </mergeCells>
  <conditionalFormatting sqref="B17:J17">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C10" sqref="C10:E10"/>
    </sheetView>
  </sheetViews>
  <sheetFormatPr baseColWidth="10" defaultColWidth="12.42578125" defaultRowHeight="15.75" x14ac:dyDescent="0.2"/>
  <cols>
    <col min="1" max="1" width="12.42578125" style="30"/>
    <col min="2" max="2" width="33" style="38" customWidth="1"/>
    <col min="3" max="5" width="33" style="30" customWidth="1"/>
    <col min="6" max="16384" width="12.42578125" style="30"/>
  </cols>
  <sheetData>
    <row r="1" spans="2:5" x14ac:dyDescent="0.2">
      <c r="B1" s="116" t="s">
        <v>53</v>
      </c>
      <c r="C1" s="116"/>
      <c r="D1" s="116"/>
      <c r="E1" s="116"/>
    </row>
    <row r="2" spans="2:5" ht="16.5" thickBot="1" x14ac:dyDescent="0.25">
      <c r="B2" s="117"/>
      <c r="C2" s="117"/>
      <c r="D2" s="117"/>
      <c r="E2" s="117"/>
    </row>
    <row r="3" spans="2:5" ht="69" customHeight="1" x14ac:dyDescent="0.2">
      <c r="B3" s="31" t="s">
        <v>20</v>
      </c>
      <c r="C3" s="54" t="s">
        <v>72</v>
      </c>
      <c r="D3" s="32" t="s">
        <v>15</v>
      </c>
      <c r="E3" s="55">
        <v>43100</v>
      </c>
    </row>
    <row r="4" spans="2:5" ht="62.25" customHeight="1" x14ac:dyDescent="0.2">
      <c r="B4" s="35" t="s">
        <v>16</v>
      </c>
      <c r="C4" s="50" t="s">
        <v>59</v>
      </c>
      <c r="D4" s="34" t="s">
        <v>17</v>
      </c>
      <c r="E4" s="48" t="s">
        <v>60</v>
      </c>
    </row>
    <row r="5" spans="2:5" ht="110.25" x14ac:dyDescent="0.2">
      <c r="B5" s="33" t="s">
        <v>21</v>
      </c>
      <c r="C5" s="51" t="s">
        <v>78</v>
      </c>
      <c r="D5" s="34" t="s">
        <v>22</v>
      </c>
      <c r="E5" s="51" t="s">
        <v>79</v>
      </c>
    </row>
    <row r="6" spans="2:5" ht="75" customHeight="1" thickBot="1" x14ac:dyDescent="0.25">
      <c r="B6" s="35" t="s">
        <v>23</v>
      </c>
      <c r="C6" s="53">
        <v>43077</v>
      </c>
      <c r="D6" s="34" t="s">
        <v>18</v>
      </c>
      <c r="E6" s="49">
        <v>0.77</v>
      </c>
    </row>
    <row r="7" spans="2:5" ht="57" customHeight="1" x14ac:dyDescent="0.2">
      <c r="B7" s="33" t="s">
        <v>43</v>
      </c>
      <c r="C7" s="52" t="s">
        <v>92</v>
      </c>
      <c r="D7" s="60" t="s">
        <v>91</v>
      </c>
      <c r="E7" s="45" t="s">
        <v>44</v>
      </c>
    </row>
    <row r="8" spans="2:5" ht="96.75" customHeight="1" x14ac:dyDescent="0.2">
      <c r="B8" s="36" t="s">
        <v>52</v>
      </c>
      <c r="C8" s="118" t="s">
        <v>93</v>
      </c>
      <c r="D8" s="119"/>
      <c r="E8" s="120"/>
    </row>
    <row r="9" spans="2:5" ht="96.75" customHeight="1" x14ac:dyDescent="0.2">
      <c r="B9" s="37" t="s">
        <v>47</v>
      </c>
      <c r="C9" s="109" t="s">
        <v>94</v>
      </c>
      <c r="D9" s="109"/>
      <c r="E9" s="109"/>
    </row>
    <row r="10" spans="2:5" ht="96.75" customHeight="1" x14ac:dyDescent="0.2">
      <c r="B10" s="37" t="s">
        <v>48</v>
      </c>
      <c r="C10" s="110" t="s">
        <v>49</v>
      </c>
      <c r="D10" s="111"/>
      <c r="E10" s="112"/>
    </row>
    <row r="11" spans="2:5" ht="96.75" customHeight="1" x14ac:dyDescent="0.2">
      <c r="B11" s="36" t="s">
        <v>45</v>
      </c>
      <c r="C11" s="46" t="s">
        <v>65</v>
      </c>
      <c r="D11" s="111" t="s">
        <v>51</v>
      </c>
      <c r="E11" s="112"/>
    </row>
    <row r="12" spans="2:5" ht="81" customHeight="1" thickBot="1" x14ac:dyDescent="0.25">
      <c r="B12" s="37" t="s">
        <v>46</v>
      </c>
      <c r="C12" s="46" t="s">
        <v>65</v>
      </c>
      <c r="D12" s="111" t="s">
        <v>50</v>
      </c>
      <c r="E12" s="112"/>
    </row>
    <row r="13" spans="2:5" ht="42" customHeight="1" thickBot="1" x14ac:dyDescent="0.25">
      <c r="B13" s="113" t="s">
        <v>19</v>
      </c>
      <c r="C13" s="114"/>
      <c r="D13" s="114"/>
      <c r="E13" s="115"/>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Juan Gabriel Garcia</cp:lastModifiedBy>
  <cp:lastPrinted>2015-11-30T18:31:35Z</cp:lastPrinted>
  <dcterms:created xsi:type="dcterms:W3CDTF">2010-11-15T21:21:09Z</dcterms:created>
  <dcterms:modified xsi:type="dcterms:W3CDTF">2017-12-08T20:51:51Z</dcterms:modified>
</cp:coreProperties>
</file>